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"/>
    </mc:Choice>
  </mc:AlternateContent>
  <bookViews>
    <workbookView xWindow="0" yWindow="0" windowWidth="28800" windowHeight="130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I24" i="1" s="1"/>
  <c r="H13" i="1"/>
  <c r="G13" i="1"/>
  <c r="G24" i="1" s="1"/>
  <c r="F13" i="1"/>
  <c r="F138" i="1" l="1"/>
  <c r="H195" i="1"/>
  <c r="G195" i="1"/>
  <c r="F176" i="1"/>
  <c r="G176" i="1"/>
  <c r="I157" i="1"/>
  <c r="J138" i="1"/>
  <c r="G138" i="1"/>
  <c r="J119" i="1"/>
  <c r="I119" i="1"/>
  <c r="G119" i="1"/>
  <c r="F119" i="1"/>
  <c r="G81" i="1"/>
  <c r="J81" i="1"/>
  <c r="J62" i="1"/>
  <c r="G62" i="1"/>
  <c r="J43" i="1"/>
  <c r="I43" i="1"/>
  <c r="H43" i="1"/>
  <c r="H100" i="1"/>
  <c r="I62" i="1"/>
  <c r="F24" i="1"/>
  <c r="J24" i="1"/>
  <c r="H24" i="1"/>
  <c r="G196" i="1" l="1"/>
  <c r="I196" i="1"/>
  <c r="F196" i="1"/>
  <c r="J196" i="1"/>
  <c r="H196" i="1"/>
</calcChain>
</file>

<file path=xl/sharedStrings.xml><?xml version="1.0" encoding="utf-8"?>
<sst xmlns="http://schemas.openxmlformats.org/spreadsheetml/2006/main" count="301" uniqueCount="102">
  <si>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</si>
  <si>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</si>
  <si>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</si>
  <si>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</si>
  <si>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</si>
  <si>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</si>
  <si>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</si>
  <si>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</si>
  <si>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</si>
  <si>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</si>
  <si>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</si>
  <si>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</si>
  <si>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</si>
  <si>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</si>
  <si>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</si>
  <si>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</si>
  <si>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</si>
  <si>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</si>
  <si>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</si>
  <si>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</si>
  <si>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</si>
  <si>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</si>
  <si>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</si>
  <si>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</si>
  <si>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</si>
  <si>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</si>
  <si>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</si>
  <si>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</si>
  <si>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</si>
  <si>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</si>
  <si>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</si>
  <si>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</si>
  <si>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</si>
  <si>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</si>
  <si>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</si>
  <si>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</si>
  <si>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</si>
  <si>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</si>
  <si>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</si>
  <si>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яйцо вареное</t>
  </si>
  <si>
    <t>кофе с молоком</t>
  </si>
  <si>
    <t>хлеб пшеничный</t>
  </si>
  <si>
    <t>сыр порциями</t>
  </si>
  <si>
    <t>тефтели из говядины с рисом</t>
  </si>
  <si>
    <t>суп с макаронными изделиями с курицей</t>
  </si>
  <si>
    <t>капуста тушеная</t>
  </si>
  <si>
    <t>компот из сушеных плодов и ягод</t>
  </si>
  <si>
    <t>хлеб ржаной</t>
  </si>
  <si>
    <t>биточки из говядины</t>
  </si>
  <si>
    <t>пюре картофельное</t>
  </si>
  <si>
    <t>какао с молоком</t>
  </si>
  <si>
    <t>каша "дружба"</t>
  </si>
  <si>
    <t>булочка</t>
  </si>
  <si>
    <t>суп картофельный с рыбой</t>
  </si>
  <si>
    <t>компот из вишни</t>
  </si>
  <si>
    <t>запеканка творожная со сгущённым молоком</t>
  </si>
  <si>
    <t>чай с лимоном</t>
  </si>
  <si>
    <t>кисломолочный продукт</t>
  </si>
  <si>
    <t>борщ из свежей капусты с говядиной, со сметаной</t>
  </si>
  <si>
    <t>биточки из кур</t>
  </si>
  <si>
    <t>зелёный горошек</t>
  </si>
  <si>
    <t>щи со свежей капустой картофелем, курой и сметаной</t>
  </si>
  <si>
    <t>гуляш</t>
  </si>
  <si>
    <t>греча отварная</t>
  </si>
  <si>
    <t>компот из свежих фруктов</t>
  </si>
  <si>
    <t>макароны отварные</t>
  </si>
  <si>
    <t>овощи натуральные</t>
  </si>
  <si>
    <t>суп молочный с крупой</t>
  </si>
  <si>
    <t>котлета по-хлыновски</t>
  </si>
  <si>
    <t>каша гречневая вязкая на молоке</t>
  </si>
  <si>
    <t>чай с молоком</t>
  </si>
  <si>
    <t>суп крестьянский с крупой, с говядиной</t>
  </si>
  <si>
    <t>голубцы ленивые</t>
  </si>
  <si>
    <t>компот из ягод</t>
  </si>
  <si>
    <t>рассольник ленинградский с говядиной</t>
  </si>
  <si>
    <t>жаркое по-домашнему</t>
  </si>
  <si>
    <t>суп из овощей с курой</t>
  </si>
  <si>
    <t>суп молочный с макаронами</t>
  </si>
  <si>
    <t>тефтеля рыбная</t>
  </si>
  <si>
    <t>суп картофельный с горохом и курой</t>
  </si>
  <si>
    <t>каша пшеничная молочная</t>
  </si>
  <si>
    <t>чай с сахаром</t>
  </si>
  <si>
    <t>МБОУ "СОШ" с. Визинга</t>
  </si>
  <si>
    <t>директор</t>
  </si>
  <si>
    <t>Г.В.Паршукова</t>
  </si>
  <si>
    <t>каша пшённая молочная</t>
  </si>
  <si>
    <t>сок фруктовый</t>
  </si>
  <si>
    <t>биточки из говядины, пюре картофельное и капуста тушёная</t>
  </si>
  <si>
    <t>котлеты рыбные любительские, пюре картофельное</t>
  </si>
  <si>
    <t>кура отварная, макароны отварные</t>
  </si>
  <si>
    <t>212/227</t>
  </si>
  <si>
    <t>батон с сыром и сливочным маслом</t>
  </si>
  <si>
    <t>хлеб пшеничный c сыром</t>
  </si>
  <si>
    <t>114/366</t>
  </si>
  <si>
    <t>117/366/365</t>
  </si>
  <si>
    <t>биточки из кур, рис отварной</t>
  </si>
  <si>
    <t>209/224</t>
  </si>
  <si>
    <t xml:space="preserve">кондитерское изделие, сок фруктовый </t>
  </si>
  <si>
    <t>рыба отварная, пюре картофельное</t>
  </si>
  <si>
    <t>241/163</t>
  </si>
  <si>
    <t>189/241/200</t>
  </si>
  <si>
    <t>162/241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</si>
</sst>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38" activePane="bottomRight" state="frozen"/>
      <selection pane="topRight" activeCell="E1" sqref="E1"/>
      <selection pane="bottomLeft" activeCell="A6" sqref="A6"/>
      <selection pane="bottomRight" activeCell="I141" sqref="I14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82</v>
      </c>
      <c r="D1" s="57"/>
      <c r="E1" s="57"/>
      <c r="F1" s="12" t="s">
        <v>16</v>
      </c>
      <c r="G1" s="2" t="s">
        <v>17</v>
      </c>
      <c r="H1" s="58" t="s">
        <v>83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84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51</v>
      </c>
      <c r="F6" s="40">
        <v>205</v>
      </c>
      <c r="G6" s="40">
        <v>7</v>
      </c>
      <c r="H6" s="40">
        <v>8</v>
      </c>
      <c r="I6" s="40">
        <v>35</v>
      </c>
      <c r="J6" s="40">
        <v>241</v>
      </c>
      <c r="K6" s="41">
        <v>102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1</v>
      </c>
      <c r="H8" s="43">
        <v>2</v>
      </c>
      <c r="I8" s="43">
        <v>17</v>
      </c>
      <c r="J8" s="43">
        <v>89</v>
      </c>
      <c r="K8" s="44">
        <v>287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92</v>
      </c>
      <c r="F9" s="43">
        <v>60</v>
      </c>
      <c r="G9" s="43">
        <v>8</v>
      </c>
      <c r="H9" s="43">
        <v>7</v>
      </c>
      <c r="I9" s="43">
        <v>20</v>
      </c>
      <c r="J9" s="43">
        <v>167</v>
      </c>
      <c r="K9" s="44" t="s">
        <v>93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86</v>
      </c>
      <c r="F11" s="43">
        <v>200</v>
      </c>
      <c r="G11" s="43">
        <v>2</v>
      </c>
      <c r="H11" s="43">
        <v>1</v>
      </c>
      <c r="I11" s="43">
        <v>6</v>
      </c>
      <c r="J11" s="43">
        <v>36</v>
      </c>
      <c r="K11" s="44">
        <v>293</v>
      </c>
      <c r="L11" s="43"/>
    </row>
    <row r="12" spans="1:12" ht="15" x14ac:dyDescent="0.25">
      <c r="A12" s="23"/>
      <c r="B12" s="15"/>
      <c r="C12" s="11"/>
      <c r="D12" s="6"/>
      <c r="E12" s="42" t="s">
        <v>39</v>
      </c>
      <c r="F12" s="43">
        <v>40</v>
      </c>
      <c r="G12" s="43">
        <v>5</v>
      </c>
      <c r="H12" s="43">
        <v>5</v>
      </c>
      <c r="I12" s="43">
        <v>1</v>
      </c>
      <c r="J12" s="43">
        <v>63</v>
      </c>
      <c r="K12" s="44">
        <v>139</v>
      </c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705</v>
      </c>
      <c r="G13" s="19">
        <f t="shared" ref="G13:J13" si="0">SUM(G6:G12)</f>
        <v>23</v>
      </c>
      <c r="H13" s="19">
        <f t="shared" si="0"/>
        <v>23</v>
      </c>
      <c r="I13" s="19">
        <f t="shared" si="0"/>
        <v>79</v>
      </c>
      <c r="J13" s="19">
        <f t="shared" si="0"/>
        <v>596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44</v>
      </c>
      <c r="F15" s="43">
        <v>250</v>
      </c>
      <c r="G15" s="43">
        <v>3</v>
      </c>
      <c r="H15" s="43">
        <v>3</v>
      </c>
      <c r="I15" s="43">
        <v>22</v>
      </c>
      <c r="J15" s="43">
        <v>127</v>
      </c>
      <c r="K15" s="44">
        <v>47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43</v>
      </c>
      <c r="F16" s="43">
        <v>90</v>
      </c>
      <c r="G16" s="43">
        <v>12</v>
      </c>
      <c r="H16" s="43">
        <v>17</v>
      </c>
      <c r="I16" s="43">
        <v>12</v>
      </c>
      <c r="J16" s="43">
        <v>252</v>
      </c>
      <c r="K16" s="44">
        <v>202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45</v>
      </c>
      <c r="F17" s="43">
        <v>150</v>
      </c>
      <c r="G17" s="43">
        <v>4</v>
      </c>
      <c r="H17" s="43">
        <v>5</v>
      </c>
      <c r="I17" s="43">
        <v>20</v>
      </c>
      <c r="J17" s="43">
        <v>131</v>
      </c>
      <c r="K17" s="44">
        <v>235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1</v>
      </c>
      <c r="H18" s="43">
        <v>0</v>
      </c>
      <c r="I18" s="43">
        <v>23</v>
      </c>
      <c r="J18" s="43">
        <v>92</v>
      </c>
      <c r="K18" s="44">
        <v>280</v>
      </c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47</v>
      </c>
      <c r="F20" s="43">
        <v>40</v>
      </c>
      <c r="G20" s="43">
        <v>3</v>
      </c>
      <c r="H20" s="43">
        <v>1</v>
      </c>
      <c r="I20" s="43">
        <v>13</v>
      </c>
      <c r="J20" s="43">
        <v>70</v>
      </c>
      <c r="K20" s="44">
        <v>115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730</v>
      </c>
      <c r="G23" s="19">
        <f t="shared" ref="G23:J23" si="2">SUM(G14:G22)</f>
        <v>23</v>
      </c>
      <c r="H23" s="19">
        <f t="shared" si="2"/>
        <v>26</v>
      </c>
      <c r="I23" s="19">
        <f t="shared" si="2"/>
        <v>90</v>
      </c>
      <c r="J23" s="19">
        <f t="shared" si="2"/>
        <v>672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1435</v>
      </c>
      <c r="G24" s="32">
        <f t="shared" ref="G24:J24" si="4">G13+G23</f>
        <v>46</v>
      </c>
      <c r="H24" s="32">
        <f t="shared" si="4"/>
        <v>49</v>
      </c>
      <c r="I24" s="32">
        <f t="shared" si="4"/>
        <v>169</v>
      </c>
      <c r="J24" s="32">
        <f t="shared" si="4"/>
        <v>1268</v>
      </c>
      <c r="K24" s="32"/>
      <c r="L24" s="32">
        <f t="shared" ref="L24" si="5">L13+L23</f>
        <v>0</v>
      </c>
    </row>
    <row r="25" spans="1:12" ht="30" x14ac:dyDescent="0.25">
      <c r="A25" s="14">
        <v>1</v>
      </c>
      <c r="B25" s="15">
        <v>2</v>
      </c>
      <c r="C25" s="22" t="s">
        <v>20</v>
      </c>
      <c r="D25" s="5" t="s">
        <v>21</v>
      </c>
      <c r="E25" s="51" t="s">
        <v>87</v>
      </c>
      <c r="F25" s="40">
        <v>290</v>
      </c>
      <c r="G25" s="40">
        <v>14</v>
      </c>
      <c r="H25" s="40">
        <v>15</v>
      </c>
      <c r="I25" s="40">
        <v>7</v>
      </c>
      <c r="J25" s="40">
        <v>227</v>
      </c>
      <c r="K25" s="41" t="s">
        <v>100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4</v>
      </c>
      <c r="H27" s="43">
        <v>4</v>
      </c>
      <c r="I27" s="43">
        <v>26</v>
      </c>
      <c r="J27" s="43">
        <v>154</v>
      </c>
      <c r="K27" s="44">
        <v>269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40</v>
      </c>
      <c r="G28" s="43">
        <v>3</v>
      </c>
      <c r="H28" s="43">
        <v>1</v>
      </c>
      <c r="I28" s="43">
        <v>20</v>
      </c>
      <c r="J28" s="43">
        <v>94</v>
      </c>
      <c r="K28" s="44">
        <v>114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52</v>
      </c>
      <c r="F30" s="43">
        <v>60</v>
      </c>
      <c r="G30" s="43">
        <v>5</v>
      </c>
      <c r="H30" s="43">
        <v>4</v>
      </c>
      <c r="I30" s="43">
        <v>35</v>
      </c>
      <c r="J30" s="43">
        <v>193</v>
      </c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590</v>
      </c>
      <c r="G32" s="19">
        <f t="shared" ref="G32" si="6">SUM(G25:G31)</f>
        <v>26</v>
      </c>
      <c r="H32" s="19">
        <f t="shared" ref="H32" si="7">SUM(H25:H31)</f>
        <v>24</v>
      </c>
      <c r="I32" s="19">
        <f t="shared" ref="I32" si="8">SUM(I25:I31)</f>
        <v>88</v>
      </c>
      <c r="J32" s="19">
        <f t="shared" ref="J32:L32" si="9">SUM(J25:J31)</f>
        <v>668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53</v>
      </c>
      <c r="F34" s="43">
        <v>250</v>
      </c>
      <c r="G34" s="43">
        <v>13</v>
      </c>
      <c r="H34" s="43">
        <v>4</v>
      </c>
      <c r="I34" s="43">
        <v>7</v>
      </c>
      <c r="J34" s="43">
        <v>116</v>
      </c>
      <c r="K34" s="44">
        <v>50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85</v>
      </c>
      <c r="F35" s="43">
        <v>205</v>
      </c>
      <c r="G35" s="43">
        <v>6</v>
      </c>
      <c r="H35" s="43">
        <v>7</v>
      </c>
      <c r="I35" s="43">
        <v>34</v>
      </c>
      <c r="J35" s="43">
        <v>227</v>
      </c>
      <c r="K35" s="44">
        <v>112</v>
      </c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54</v>
      </c>
      <c r="F37" s="43">
        <v>200</v>
      </c>
      <c r="G37" s="43">
        <v>1</v>
      </c>
      <c r="H37" s="43">
        <v>0</v>
      </c>
      <c r="I37" s="43">
        <v>40</v>
      </c>
      <c r="J37" s="43">
        <v>157</v>
      </c>
      <c r="K37" s="44">
        <v>281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41</v>
      </c>
      <c r="F38" s="43">
        <v>40</v>
      </c>
      <c r="G38" s="43">
        <v>3</v>
      </c>
      <c r="H38" s="43">
        <v>1</v>
      </c>
      <c r="I38" s="43">
        <v>20</v>
      </c>
      <c r="J38" s="43">
        <v>94</v>
      </c>
      <c r="K38" s="44">
        <v>114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47</v>
      </c>
      <c r="F39" s="43">
        <v>40</v>
      </c>
      <c r="G39" s="43">
        <v>3</v>
      </c>
      <c r="H39" s="43">
        <v>1</v>
      </c>
      <c r="I39" s="43">
        <v>13</v>
      </c>
      <c r="J39" s="43">
        <v>70</v>
      </c>
      <c r="K39" s="44">
        <v>115</v>
      </c>
      <c r="L39" s="43"/>
    </row>
    <row r="40" spans="1:12" ht="15" x14ac:dyDescent="0.25">
      <c r="A40" s="14"/>
      <c r="B40" s="15"/>
      <c r="C40" s="11"/>
      <c r="D40" s="6"/>
      <c r="E40" s="42" t="s">
        <v>42</v>
      </c>
      <c r="F40" s="43">
        <v>20</v>
      </c>
      <c r="G40" s="43">
        <v>5</v>
      </c>
      <c r="H40" s="43">
        <v>6</v>
      </c>
      <c r="I40" s="43">
        <v>0</v>
      </c>
      <c r="J40" s="43">
        <v>73</v>
      </c>
      <c r="K40" s="44">
        <v>366</v>
      </c>
      <c r="L40" s="43"/>
    </row>
    <row r="41" spans="1:12" ht="15" x14ac:dyDescent="0.25">
      <c r="A41" s="14"/>
      <c r="B41" s="15"/>
      <c r="C41" s="11"/>
      <c r="D41" s="6"/>
      <c r="E41" s="42" t="s">
        <v>39</v>
      </c>
      <c r="F41" s="43">
        <v>40</v>
      </c>
      <c r="G41" s="43">
        <v>5</v>
      </c>
      <c r="H41" s="43">
        <v>5</v>
      </c>
      <c r="I41" s="43">
        <v>1</v>
      </c>
      <c r="J41" s="43">
        <v>63</v>
      </c>
      <c r="K41" s="44">
        <v>139</v>
      </c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795</v>
      </c>
      <c r="G42" s="19">
        <f t="shared" ref="G42" si="10">SUM(G33:G41)</f>
        <v>36</v>
      </c>
      <c r="H42" s="19">
        <f t="shared" ref="H42" si="11">SUM(H33:H41)</f>
        <v>24</v>
      </c>
      <c r="I42" s="19">
        <f t="shared" ref="I42" si="12">SUM(I33:I41)</f>
        <v>115</v>
      </c>
      <c r="J42" s="19">
        <f t="shared" ref="J42:L42" si="13">SUM(J33:J41)</f>
        <v>800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1385</v>
      </c>
      <c r="G43" s="32">
        <f t="shared" ref="G43" si="14">G32+G42</f>
        <v>62</v>
      </c>
      <c r="H43" s="32">
        <f t="shared" ref="H43" si="15">H32+H42</f>
        <v>48</v>
      </c>
      <c r="I43" s="32">
        <f t="shared" ref="I43" si="16">I32+I42</f>
        <v>203</v>
      </c>
      <c r="J43" s="32">
        <f t="shared" ref="J43:L43" si="17">J32+J42</f>
        <v>1468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180</v>
      </c>
      <c r="G44" s="40">
        <v>31</v>
      </c>
      <c r="H44" s="40">
        <v>15</v>
      </c>
      <c r="I44" s="40">
        <v>46</v>
      </c>
      <c r="J44" s="40">
        <v>438</v>
      </c>
      <c r="K44" s="41">
        <v>141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56</v>
      </c>
      <c r="F46" s="43">
        <v>208</v>
      </c>
      <c r="G46" s="43">
        <v>1</v>
      </c>
      <c r="H46" s="43">
        <v>1</v>
      </c>
      <c r="I46" s="43">
        <v>15</v>
      </c>
      <c r="J46" s="43">
        <v>62</v>
      </c>
      <c r="K46" s="44">
        <v>294</v>
      </c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57</v>
      </c>
      <c r="F49" s="43">
        <v>125</v>
      </c>
      <c r="G49" s="43">
        <v>5</v>
      </c>
      <c r="H49" s="43">
        <v>4</v>
      </c>
      <c r="I49" s="43">
        <v>20</v>
      </c>
      <c r="J49" s="43">
        <v>140</v>
      </c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513</v>
      </c>
      <c r="G51" s="19">
        <f t="shared" ref="G51" si="18">SUM(G44:G50)</f>
        <v>37</v>
      </c>
      <c r="H51" s="19">
        <f t="shared" ref="H51" si="19">SUM(H44:H50)</f>
        <v>20</v>
      </c>
      <c r="I51" s="19">
        <f t="shared" ref="I51" si="20">SUM(I44:I50)</f>
        <v>81</v>
      </c>
      <c r="J51" s="19">
        <f t="shared" ref="J51:L51" si="21">SUM(J44:J50)</f>
        <v>640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58</v>
      </c>
      <c r="F53" s="43">
        <v>250</v>
      </c>
      <c r="G53" s="43">
        <v>6</v>
      </c>
      <c r="H53" s="43">
        <v>10</v>
      </c>
      <c r="I53" s="43">
        <v>11</v>
      </c>
      <c r="J53" s="43">
        <v>156</v>
      </c>
      <c r="K53" s="44">
        <v>37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59</v>
      </c>
      <c r="F54" s="43">
        <v>90</v>
      </c>
      <c r="G54" s="43">
        <v>14</v>
      </c>
      <c r="H54" s="43">
        <v>16</v>
      </c>
      <c r="I54" s="43">
        <v>10</v>
      </c>
      <c r="J54" s="43">
        <v>239</v>
      </c>
      <c r="K54" s="44">
        <v>209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49</v>
      </c>
      <c r="F55" s="43">
        <v>150</v>
      </c>
      <c r="G55" s="43">
        <v>3</v>
      </c>
      <c r="H55" s="43">
        <v>6</v>
      </c>
      <c r="I55" s="43">
        <v>23</v>
      </c>
      <c r="J55" s="43">
        <v>160</v>
      </c>
      <c r="K55" s="44">
        <v>241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86</v>
      </c>
      <c r="F56" s="43">
        <v>200</v>
      </c>
      <c r="G56" s="43">
        <v>2</v>
      </c>
      <c r="H56" s="43">
        <v>1</v>
      </c>
      <c r="I56" s="43">
        <v>6</v>
      </c>
      <c r="J56" s="43">
        <v>36</v>
      </c>
      <c r="K56" s="44">
        <v>293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41</v>
      </c>
      <c r="F57" s="43">
        <v>40</v>
      </c>
      <c r="G57" s="43">
        <v>3</v>
      </c>
      <c r="H57" s="43">
        <v>1</v>
      </c>
      <c r="I57" s="43">
        <v>20</v>
      </c>
      <c r="J57" s="43">
        <v>94</v>
      </c>
      <c r="K57" s="44">
        <v>114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47</v>
      </c>
      <c r="F58" s="43">
        <v>40</v>
      </c>
      <c r="G58" s="43">
        <v>3</v>
      </c>
      <c r="H58" s="43">
        <v>1</v>
      </c>
      <c r="I58" s="43">
        <v>13</v>
      </c>
      <c r="J58" s="43">
        <v>70</v>
      </c>
      <c r="K58" s="44">
        <v>115</v>
      </c>
      <c r="L58" s="43"/>
    </row>
    <row r="59" spans="1:12" ht="15" x14ac:dyDescent="0.25">
      <c r="A59" s="23"/>
      <c r="B59" s="15"/>
      <c r="C59" s="11"/>
      <c r="D59" s="6"/>
      <c r="E59" s="42" t="s">
        <v>24</v>
      </c>
      <c r="F59" s="43">
        <v>200</v>
      </c>
      <c r="G59" s="43">
        <v>1</v>
      </c>
      <c r="H59" s="43">
        <v>1</v>
      </c>
      <c r="I59" s="43">
        <v>20</v>
      </c>
      <c r="J59" s="43">
        <v>90</v>
      </c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970</v>
      </c>
      <c r="G61" s="19">
        <f t="shared" ref="G61" si="22">SUM(G52:G60)</f>
        <v>32</v>
      </c>
      <c r="H61" s="19">
        <f t="shared" ref="H61" si="23">SUM(H52:H60)</f>
        <v>36</v>
      </c>
      <c r="I61" s="19">
        <f t="shared" ref="I61" si="24">SUM(I52:I60)</f>
        <v>103</v>
      </c>
      <c r="J61" s="19">
        <f t="shared" ref="J61:L61" si="25">SUM(J52:J60)</f>
        <v>845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1483</v>
      </c>
      <c r="G62" s="32">
        <f t="shared" ref="G62" si="26">G51+G61</f>
        <v>69</v>
      </c>
      <c r="H62" s="32">
        <f t="shared" ref="H62" si="27">H51+H61</f>
        <v>56</v>
      </c>
      <c r="I62" s="32">
        <f t="shared" ref="I62" si="28">I51+I61</f>
        <v>184</v>
      </c>
      <c r="J62" s="32">
        <f t="shared" ref="J62:L62" si="29">J51+J61</f>
        <v>1485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1" t="s">
        <v>88</v>
      </c>
      <c r="F63" s="40">
        <v>240</v>
      </c>
      <c r="G63" s="40">
        <v>15</v>
      </c>
      <c r="H63" s="40">
        <v>11</v>
      </c>
      <c r="I63" s="40">
        <v>31</v>
      </c>
      <c r="J63" s="40">
        <v>286</v>
      </c>
      <c r="K63" s="41" t="s">
        <v>101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46</v>
      </c>
      <c r="F65" s="43">
        <v>200</v>
      </c>
      <c r="G65" s="43">
        <v>1</v>
      </c>
      <c r="H65" s="43">
        <v>0</v>
      </c>
      <c r="I65" s="43">
        <v>23</v>
      </c>
      <c r="J65" s="43">
        <v>92</v>
      </c>
      <c r="K65" s="44">
        <v>280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40</v>
      </c>
      <c r="G66" s="43">
        <v>3</v>
      </c>
      <c r="H66" s="43">
        <v>1</v>
      </c>
      <c r="I66" s="43">
        <v>20</v>
      </c>
      <c r="J66" s="43">
        <v>94</v>
      </c>
      <c r="K66" s="44">
        <v>114</v>
      </c>
      <c r="L66" s="43"/>
    </row>
    <row r="67" spans="1:12" ht="15" x14ac:dyDescent="0.25">
      <c r="A67" s="23"/>
      <c r="B67" s="15"/>
      <c r="C67" s="11"/>
      <c r="D67" s="7" t="s">
        <v>24</v>
      </c>
      <c r="E67" s="42" t="s">
        <v>24</v>
      </c>
      <c r="F67" s="43">
        <v>200</v>
      </c>
      <c r="G67" s="43">
        <v>1</v>
      </c>
      <c r="H67" s="43">
        <v>1</v>
      </c>
      <c r="I67" s="43">
        <v>20</v>
      </c>
      <c r="J67" s="43">
        <v>90</v>
      </c>
      <c r="K67" s="44"/>
      <c r="L67" s="43"/>
    </row>
    <row r="68" spans="1:12" ht="15" x14ac:dyDescent="0.25">
      <c r="A68" s="23"/>
      <c r="B68" s="15"/>
      <c r="C68" s="11"/>
      <c r="D68" s="6"/>
      <c r="E68" s="42" t="s">
        <v>60</v>
      </c>
      <c r="F68" s="43">
        <v>60</v>
      </c>
      <c r="G68" s="43">
        <v>2</v>
      </c>
      <c r="H68" s="43">
        <v>2</v>
      </c>
      <c r="I68" s="43">
        <v>4</v>
      </c>
      <c r="J68" s="43">
        <v>47</v>
      </c>
      <c r="K68" s="44">
        <v>229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740</v>
      </c>
      <c r="G70" s="19">
        <f t="shared" ref="G70" si="30">SUM(G63:G69)</f>
        <v>22</v>
      </c>
      <c r="H70" s="19">
        <f t="shared" ref="H70" si="31">SUM(H63:H69)</f>
        <v>15</v>
      </c>
      <c r="I70" s="19">
        <f t="shared" ref="I70" si="32">SUM(I63:I69)</f>
        <v>98</v>
      </c>
      <c r="J70" s="19">
        <f t="shared" ref="J70:L70" si="33">SUM(J63:J69)</f>
        <v>609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61</v>
      </c>
      <c r="F72" s="43">
        <v>250</v>
      </c>
      <c r="G72" s="43">
        <v>3</v>
      </c>
      <c r="H72" s="43">
        <v>6</v>
      </c>
      <c r="I72" s="43">
        <v>11</v>
      </c>
      <c r="J72" s="43">
        <v>111</v>
      </c>
      <c r="K72" s="44">
        <v>63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62</v>
      </c>
      <c r="F73" s="43">
        <v>100</v>
      </c>
      <c r="G73" s="43">
        <v>19</v>
      </c>
      <c r="H73" s="43">
        <v>21</v>
      </c>
      <c r="I73" s="43">
        <v>6</v>
      </c>
      <c r="J73" s="43">
        <v>284</v>
      </c>
      <c r="K73" s="44">
        <v>180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63</v>
      </c>
      <c r="F74" s="43">
        <v>150</v>
      </c>
      <c r="G74" s="43">
        <v>6</v>
      </c>
      <c r="H74" s="43">
        <v>4</v>
      </c>
      <c r="I74" s="43">
        <v>30</v>
      </c>
      <c r="J74" s="43">
        <v>176</v>
      </c>
      <c r="K74" s="44">
        <v>219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64</v>
      </c>
      <c r="F75" s="43">
        <v>200</v>
      </c>
      <c r="G75" s="43">
        <v>1</v>
      </c>
      <c r="H75" s="43">
        <v>0</v>
      </c>
      <c r="I75" s="43">
        <v>10</v>
      </c>
      <c r="J75" s="43">
        <v>42</v>
      </c>
      <c r="K75" s="44">
        <v>282</v>
      </c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47</v>
      </c>
      <c r="F77" s="43">
        <v>40</v>
      </c>
      <c r="G77" s="43">
        <v>3</v>
      </c>
      <c r="H77" s="43">
        <v>1</v>
      </c>
      <c r="I77" s="43">
        <v>13</v>
      </c>
      <c r="J77" s="43">
        <v>70</v>
      </c>
      <c r="K77" s="44">
        <v>115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740</v>
      </c>
      <c r="G80" s="19">
        <f t="shared" ref="G80" si="34">SUM(G71:G79)</f>
        <v>32</v>
      </c>
      <c r="H80" s="19">
        <f t="shared" ref="H80" si="35">SUM(H71:H79)</f>
        <v>32</v>
      </c>
      <c r="I80" s="19">
        <f t="shared" ref="I80" si="36">SUM(I71:I79)</f>
        <v>70</v>
      </c>
      <c r="J80" s="19">
        <f t="shared" ref="J80:L80" si="37">SUM(J71:J79)</f>
        <v>683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1480</v>
      </c>
      <c r="G81" s="32">
        <f t="shared" ref="G81" si="38">G70+G80</f>
        <v>54</v>
      </c>
      <c r="H81" s="32">
        <f t="shared" ref="H81" si="39">H70+H80</f>
        <v>47</v>
      </c>
      <c r="I81" s="32">
        <f t="shared" ref="I81" si="40">I70+I80</f>
        <v>168</v>
      </c>
      <c r="J81" s="32">
        <f t="shared" ref="J81:L81" si="41">J70+J80</f>
        <v>1292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1" t="s">
        <v>89</v>
      </c>
      <c r="F82" s="40">
        <v>250</v>
      </c>
      <c r="G82" s="40">
        <v>32</v>
      </c>
      <c r="H82" s="40">
        <v>31</v>
      </c>
      <c r="I82" s="40">
        <v>36</v>
      </c>
      <c r="J82" s="40">
        <v>558</v>
      </c>
      <c r="K82" s="41" t="s">
        <v>90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40</v>
      </c>
      <c r="F84" s="43">
        <v>200</v>
      </c>
      <c r="G84" s="43">
        <v>1</v>
      </c>
      <c r="H84" s="43">
        <v>2</v>
      </c>
      <c r="I84" s="43">
        <v>17</v>
      </c>
      <c r="J84" s="43">
        <v>89</v>
      </c>
      <c r="K84" s="44">
        <v>287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40</v>
      </c>
      <c r="G85" s="43">
        <v>3</v>
      </c>
      <c r="H85" s="43">
        <v>1</v>
      </c>
      <c r="I85" s="43">
        <v>20</v>
      </c>
      <c r="J85" s="43">
        <v>94</v>
      </c>
      <c r="K85" s="44">
        <v>114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66</v>
      </c>
      <c r="F87" s="43">
        <v>60</v>
      </c>
      <c r="G87" s="43">
        <v>1</v>
      </c>
      <c r="H87" s="43">
        <v>1</v>
      </c>
      <c r="I87" s="43">
        <v>2</v>
      </c>
      <c r="J87" s="43">
        <v>8</v>
      </c>
      <c r="K87" s="44">
        <v>246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37</v>
      </c>
      <c r="H89" s="19">
        <f t="shared" ref="H89" si="43">SUM(H82:H88)</f>
        <v>35</v>
      </c>
      <c r="I89" s="19">
        <f t="shared" ref="I89" si="44">SUM(I82:I88)</f>
        <v>75</v>
      </c>
      <c r="J89" s="19">
        <f t="shared" ref="J89:L89" si="45">SUM(J82:J88)</f>
        <v>749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67</v>
      </c>
      <c r="F91" s="43">
        <v>250</v>
      </c>
      <c r="G91" s="43">
        <v>6</v>
      </c>
      <c r="H91" s="43">
        <v>8</v>
      </c>
      <c r="I91" s="43">
        <v>23</v>
      </c>
      <c r="J91" s="43">
        <v>186</v>
      </c>
      <c r="K91" s="44">
        <v>52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68</v>
      </c>
      <c r="F92" s="43">
        <v>90</v>
      </c>
      <c r="G92" s="43">
        <v>19</v>
      </c>
      <c r="H92" s="43">
        <v>16</v>
      </c>
      <c r="I92" s="43">
        <v>10</v>
      </c>
      <c r="J92" s="43">
        <v>261</v>
      </c>
      <c r="K92" s="44">
        <v>417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49</v>
      </c>
      <c r="F93" s="43">
        <v>150</v>
      </c>
      <c r="G93" s="43">
        <v>3</v>
      </c>
      <c r="H93" s="43">
        <v>6</v>
      </c>
      <c r="I93" s="43">
        <v>23</v>
      </c>
      <c r="J93" s="43">
        <v>160</v>
      </c>
      <c r="K93" s="44">
        <v>241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46</v>
      </c>
      <c r="F94" s="43">
        <v>200</v>
      </c>
      <c r="G94" s="43">
        <v>1</v>
      </c>
      <c r="H94" s="43">
        <v>0</v>
      </c>
      <c r="I94" s="43">
        <v>23</v>
      </c>
      <c r="J94" s="43">
        <v>92</v>
      </c>
      <c r="K94" s="44">
        <v>280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41</v>
      </c>
      <c r="F95" s="43">
        <v>40</v>
      </c>
      <c r="G95" s="43">
        <v>3</v>
      </c>
      <c r="H95" s="43">
        <v>1</v>
      </c>
      <c r="I95" s="43">
        <v>20</v>
      </c>
      <c r="J95" s="43">
        <v>94</v>
      </c>
      <c r="K95" s="44">
        <v>114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47</v>
      </c>
      <c r="F96" s="43">
        <v>40</v>
      </c>
      <c r="G96" s="43">
        <v>3</v>
      </c>
      <c r="H96" s="43">
        <v>1</v>
      </c>
      <c r="I96" s="43">
        <v>13</v>
      </c>
      <c r="J96" s="43">
        <v>70</v>
      </c>
      <c r="K96" s="44">
        <v>115</v>
      </c>
      <c r="L96" s="43"/>
    </row>
    <row r="97" spans="1:12" ht="15" x14ac:dyDescent="0.25">
      <c r="A97" s="23"/>
      <c r="B97" s="15"/>
      <c r="C97" s="11"/>
      <c r="D97" s="6"/>
      <c r="E97" s="42" t="s">
        <v>24</v>
      </c>
      <c r="F97" s="43">
        <v>200</v>
      </c>
      <c r="G97" s="43">
        <v>1</v>
      </c>
      <c r="H97" s="43">
        <v>1</v>
      </c>
      <c r="I97" s="43">
        <v>20</v>
      </c>
      <c r="J97" s="43">
        <v>90</v>
      </c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970</v>
      </c>
      <c r="G99" s="19">
        <f t="shared" ref="G99" si="46">SUM(G90:G98)</f>
        <v>36</v>
      </c>
      <c r="H99" s="19">
        <f t="shared" ref="H99" si="47">SUM(H90:H98)</f>
        <v>33</v>
      </c>
      <c r="I99" s="19">
        <f t="shared" ref="I99" si="48">SUM(I90:I98)</f>
        <v>132</v>
      </c>
      <c r="J99" s="19">
        <f t="shared" ref="J99:L99" si="49">SUM(J90:J98)</f>
        <v>953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1520</v>
      </c>
      <c r="G100" s="32">
        <f t="shared" ref="G100" si="50">G89+G99</f>
        <v>73</v>
      </c>
      <c r="H100" s="32">
        <f t="shared" ref="H100" si="51">H89+H99</f>
        <v>68</v>
      </c>
      <c r="I100" s="32">
        <f t="shared" ref="I100" si="52">I89+I99</f>
        <v>207</v>
      </c>
      <c r="J100" s="32">
        <f t="shared" ref="J100:L100" si="53">J89+J99</f>
        <v>1702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69</v>
      </c>
      <c r="F101" s="40">
        <v>205</v>
      </c>
      <c r="G101" s="40">
        <v>8</v>
      </c>
      <c r="H101" s="40">
        <v>8</v>
      </c>
      <c r="I101" s="40">
        <v>35</v>
      </c>
      <c r="J101" s="40">
        <v>246</v>
      </c>
      <c r="K101" s="41">
        <v>104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70</v>
      </c>
      <c r="F103" s="43">
        <v>200</v>
      </c>
      <c r="G103" s="43">
        <v>3</v>
      </c>
      <c r="H103" s="43">
        <v>3</v>
      </c>
      <c r="I103" s="43">
        <v>13</v>
      </c>
      <c r="J103" s="43">
        <v>87</v>
      </c>
      <c r="K103" s="44">
        <v>298</v>
      </c>
      <c r="L103" s="43"/>
    </row>
    <row r="104" spans="1:12" ht="25.5" x14ac:dyDescent="0.25">
      <c r="A104" s="23"/>
      <c r="B104" s="15"/>
      <c r="C104" s="11"/>
      <c r="D104" s="7" t="s">
        <v>23</v>
      </c>
      <c r="E104" s="52" t="s">
        <v>91</v>
      </c>
      <c r="F104" s="43">
        <v>70</v>
      </c>
      <c r="G104" s="43">
        <v>9</v>
      </c>
      <c r="H104" s="43">
        <v>14</v>
      </c>
      <c r="I104" s="43">
        <v>23</v>
      </c>
      <c r="J104" s="43">
        <v>244</v>
      </c>
      <c r="K104" s="44" t="s">
        <v>94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57</v>
      </c>
      <c r="F106" s="43">
        <v>125</v>
      </c>
      <c r="G106" s="43">
        <v>5</v>
      </c>
      <c r="H106" s="43">
        <v>4</v>
      </c>
      <c r="I106" s="43">
        <v>20</v>
      </c>
      <c r="J106" s="43">
        <v>140</v>
      </c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600</v>
      </c>
      <c r="G108" s="19">
        <f t="shared" ref="G108:J108" si="54">SUM(G101:G107)</f>
        <v>25</v>
      </c>
      <c r="H108" s="19">
        <f t="shared" si="54"/>
        <v>29</v>
      </c>
      <c r="I108" s="19">
        <f t="shared" si="54"/>
        <v>91</v>
      </c>
      <c r="J108" s="19">
        <f t="shared" si="54"/>
        <v>717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71</v>
      </c>
      <c r="F110" s="43">
        <v>250</v>
      </c>
      <c r="G110" s="43">
        <v>7</v>
      </c>
      <c r="H110" s="43">
        <v>11</v>
      </c>
      <c r="I110" s="43">
        <v>15</v>
      </c>
      <c r="J110" s="43">
        <v>186</v>
      </c>
      <c r="K110" s="44">
        <v>51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72</v>
      </c>
      <c r="F111" s="43">
        <v>90</v>
      </c>
      <c r="G111" s="43">
        <v>9</v>
      </c>
      <c r="H111" s="43">
        <v>9</v>
      </c>
      <c r="I111" s="43">
        <v>6</v>
      </c>
      <c r="J111" s="43">
        <v>137</v>
      </c>
      <c r="K111" s="44">
        <v>178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49</v>
      </c>
      <c r="F112" s="43">
        <v>150</v>
      </c>
      <c r="G112" s="43">
        <v>3</v>
      </c>
      <c r="H112" s="43">
        <v>6</v>
      </c>
      <c r="I112" s="43">
        <v>23</v>
      </c>
      <c r="J112" s="43">
        <v>160</v>
      </c>
      <c r="K112" s="44">
        <v>241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73</v>
      </c>
      <c r="F113" s="43">
        <v>200</v>
      </c>
      <c r="G113" s="43">
        <v>1</v>
      </c>
      <c r="H113" s="43">
        <v>1</v>
      </c>
      <c r="I113" s="43">
        <v>18</v>
      </c>
      <c r="J113" s="43">
        <v>74</v>
      </c>
      <c r="K113" s="44">
        <v>279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41</v>
      </c>
      <c r="F114" s="43">
        <v>40</v>
      </c>
      <c r="G114" s="43">
        <v>3</v>
      </c>
      <c r="H114" s="43">
        <v>1</v>
      </c>
      <c r="I114" s="43">
        <v>20</v>
      </c>
      <c r="J114" s="43">
        <v>94</v>
      </c>
      <c r="K114" s="44">
        <v>114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47</v>
      </c>
      <c r="F115" s="43">
        <v>40</v>
      </c>
      <c r="G115" s="43">
        <v>3</v>
      </c>
      <c r="H115" s="43">
        <v>1</v>
      </c>
      <c r="I115" s="43">
        <v>13</v>
      </c>
      <c r="J115" s="43">
        <v>70</v>
      </c>
      <c r="K115" s="44">
        <v>115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770</v>
      </c>
      <c r="G118" s="19">
        <f t="shared" ref="G118:J118" si="56">SUM(G109:G117)</f>
        <v>26</v>
      </c>
      <c r="H118" s="19">
        <f t="shared" si="56"/>
        <v>29</v>
      </c>
      <c r="I118" s="19">
        <f t="shared" si="56"/>
        <v>95</v>
      </c>
      <c r="J118" s="19">
        <f t="shared" si="56"/>
        <v>721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1370</v>
      </c>
      <c r="G119" s="32">
        <f t="shared" ref="G119" si="58">G108+G118</f>
        <v>51</v>
      </c>
      <c r="H119" s="32">
        <f t="shared" ref="H119" si="59">H108+H118</f>
        <v>58</v>
      </c>
      <c r="I119" s="32">
        <f t="shared" ref="I119" si="60">I108+I118</f>
        <v>186</v>
      </c>
      <c r="J119" s="32">
        <f t="shared" ref="J119:L119" si="61">J108+J118</f>
        <v>1438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1" t="s">
        <v>95</v>
      </c>
      <c r="F120" s="43">
        <v>240</v>
      </c>
      <c r="G120" s="43">
        <v>18</v>
      </c>
      <c r="H120" s="43">
        <v>21</v>
      </c>
      <c r="I120" s="43">
        <v>50</v>
      </c>
      <c r="J120" s="43">
        <v>464</v>
      </c>
      <c r="K120" s="44" t="s">
        <v>96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40</v>
      </c>
      <c r="F122" s="43">
        <v>200</v>
      </c>
      <c r="G122" s="43">
        <v>1</v>
      </c>
      <c r="H122" s="43">
        <v>2</v>
      </c>
      <c r="I122" s="43">
        <v>17</v>
      </c>
      <c r="J122" s="43">
        <v>89</v>
      </c>
      <c r="K122" s="44">
        <v>287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40</v>
      </c>
      <c r="G123" s="43">
        <v>3</v>
      </c>
      <c r="H123" s="43">
        <v>1</v>
      </c>
      <c r="I123" s="43">
        <v>20</v>
      </c>
      <c r="J123" s="43">
        <v>94</v>
      </c>
      <c r="K123" s="44">
        <v>114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66</v>
      </c>
      <c r="F125" s="43">
        <v>60</v>
      </c>
      <c r="G125" s="43">
        <v>1</v>
      </c>
      <c r="H125" s="43">
        <v>1</v>
      </c>
      <c r="I125" s="43">
        <v>2</v>
      </c>
      <c r="J125" s="43">
        <v>8</v>
      </c>
      <c r="K125" s="44">
        <v>246</v>
      </c>
      <c r="L125" s="43"/>
    </row>
    <row r="126" spans="1:12" ht="15" x14ac:dyDescent="0.25">
      <c r="A126" s="14"/>
      <c r="B126" s="15"/>
      <c r="C126" s="11"/>
      <c r="D126" s="6"/>
      <c r="E126" s="42" t="s">
        <v>97</v>
      </c>
      <c r="F126" s="43">
        <v>250</v>
      </c>
      <c r="G126" s="43">
        <v>6</v>
      </c>
      <c r="H126" s="43">
        <v>8</v>
      </c>
      <c r="I126" s="43">
        <v>40</v>
      </c>
      <c r="J126" s="43">
        <v>260</v>
      </c>
      <c r="K126" s="44">
        <v>293</v>
      </c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790</v>
      </c>
      <c r="G127" s="19">
        <f t="shared" ref="G127:J127" si="62">SUM(G120:G126)</f>
        <v>29</v>
      </c>
      <c r="H127" s="19">
        <f t="shared" si="62"/>
        <v>33</v>
      </c>
      <c r="I127" s="19">
        <f t="shared" si="62"/>
        <v>129</v>
      </c>
      <c r="J127" s="19">
        <f t="shared" si="62"/>
        <v>915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66</v>
      </c>
      <c r="F128" s="43">
        <v>60</v>
      </c>
      <c r="G128" s="43">
        <v>1</v>
      </c>
      <c r="H128" s="43">
        <v>1</v>
      </c>
      <c r="I128" s="43">
        <v>2</v>
      </c>
      <c r="J128" s="43">
        <v>8</v>
      </c>
      <c r="K128" s="44">
        <v>246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74</v>
      </c>
      <c r="F129" s="43">
        <v>250</v>
      </c>
      <c r="G129" s="43">
        <v>10</v>
      </c>
      <c r="H129" s="43">
        <v>14</v>
      </c>
      <c r="I129" s="43">
        <v>32</v>
      </c>
      <c r="J129" s="43">
        <v>195</v>
      </c>
      <c r="K129" s="44">
        <v>42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75</v>
      </c>
      <c r="F130" s="43">
        <v>220</v>
      </c>
      <c r="G130" s="43">
        <v>25</v>
      </c>
      <c r="H130" s="43">
        <v>20</v>
      </c>
      <c r="I130" s="43">
        <v>3</v>
      </c>
      <c r="J130" s="43">
        <v>392</v>
      </c>
      <c r="K130" s="44">
        <v>181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64</v>
      </c>
      <c r="F132" s="43">
        <v>200</v>
      </c>
      <c r="G132" s="43">
        <v>1</v>
      </c>
      <c r="H132" s="43">
        <v>0</v>
      </c>
      <c r="I132" s="43">
        <v>10</v>
      </c>
      <c r="J132" s="43">
        <v>42</v>
      </c>
      <c r="K132" s="44">
        <v>282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41</v>
      </c>
      <c r="F133" s="43">
        <v>40</v>
      </c>
      <c r="G133" s="43">
        <v>3</v>
      </c>
      <c r="H133" s="43">
        <v>1</v>
      </c>
      <c r="I133" s="43">
        <v>20</v>
      </c>
      <c r="J133" s="43">
        <v>94</v>
      </c>
      <c r="K133" s="44">
        <v>114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47</v>
      </c>
      <c r="F134" s="43">
        <v>40</v>
      </c>
      <c r="G134" s="43">
        <v>3</v>
      </c>
      <c r="H134" s="43">
        <v>1</v>
      </c>
      <c r="I134" s="43">
        <v>13</v>
      </c>
      <c r="J134" s="43">
        <v>70</v>
      </c>
      <c r="K134" s="44">
        <v>115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810</v>
      </c>
      <c r="G137" s="19">
        <f t="shared" ref="G137:J137" si="64">SUM(G128:G136)</f>
        <v>43</v>
      </c>
      <c r="H137" s="19">
        <f t="shared" si="64"/>
        <v>37</v>
      </c>
      <c r="I137" s="19">
        <f t="shared" si="64"/>
        <v>80</v>
      </c>
      <c r="J137" s="19">
        <f t="shared" si="64"/>
        <v>801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1600</v>
      </c>
      <c r="G138" s="32">
        <f t="shared" ref="G138" si="66">G127+G137</f>
        <v>72</v>
      </c>
      <c r="H138" s="32">
        <f t="shared" ref="H138" si="67">H127+H137</f>
        <v>70</v>
      </c>
      <c r="I138" s="32">
        <f t="shared" ref="I138" si="68">I127+I137</f>
        <v>209</v>
      </c>
      <c r="J138" s="32">
        <f t="shared" ref="J138:L138" si="69">J127+J137</f>
        <v>1716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55</v>
      </c>
      <c r="F139" s="40">
        <v>180</v>
      </c>
      <c r="G139" s="40">
        <v>31</v>
      </c>
      <c r="H139" s="40">
        <v>15</v>
      </c>
      <c r="I139" s="40">
        <v>46</v>
      </c>
      <c r="J139" s="40">
        <v>438</v>
      </c>
      <c r="K139" s="41">
        <v>141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56</v>
      </c>
      <c r="F141" s="43">
        <v>208</v>
      </c>
      <c r="G141" s="43">
        <v>1</v>
      </c>
      <c r="H141" s="43">
        <v>1</v>
      </c>
      <c r="I141" s="43">
        <v>15</v>
      </c>
      <c r="J141" s="43">
        <v>62</v>
      </c>
      <c r="K141" s="44">
        <v>294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57</v>
      </c>
      <c r="F144" s="43">
        <v>125</v>
      </c>
      <c r="G144" s="43">
        <v>5</v>
      </c>
      <c r="H144" s="43">
        <v>4</v>
      </c>
      <c r="I144" s="43">
        <v>20</v>
      </c>
      <c r="J144" s="43">
        <v>140</v>
      </c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513</v>
      </c>
      <c r="G146" s="19">
        <f t="shared" ref="G146:J146" si="70">SUM(G139:G145)</f>
        <v>37</v>
      </c>
      <c r="H146" s="19">
        <f t="shared" si="70"/>
        <v>20</v>
      </c>
      <c r="I146" s="19">
        <f t="shared" si="70"/>
        <v>81</v>
      </c>
      <c r="J146" s="19">
        <f t="shared" si="70"/>
        <v>640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.75" thickBot="1" x14ac:dyDescent="0.3">
      <c r="A148" s="23"/>
      <c r="B148" s="15"/>
      <c r="C148" s="11"/>
      <c r="D148" s="7" t="s">
        <v>27</v>
      </c>
      <c r="E148" s="42" t="s">
        <v>76</v>
      </c>
      <c r="F148" s="43">
        <v>250</v>
      </c>
      <c r="G148" s="43">
        <v>2</v>
      </c>
      <c r="H148" s="43">
        <v>6</v>
      </c>
      <c r="I148" s="43">
        <v>13</v>
      </c>
      <c r="J148" s="43">
        <v>118</v>
      </c>
      <c r="K148" s="44">
        <v>44</v>
      </c>
      <c r="L148" s="43"/>
    </row>
    <row r="149" spans="1:12" ht="15" x14ac:dyDescent="0.25">
      <c r="A149" s="23"/>
      <c r="B149" s="15"/>
      <c r="C149" s="11"/>
      <c r="D149" s="7" t="s">
        <v>28</v>
      </c>
      <c r="E149" s="39" t="s">
        <v>48</v>
      </c>
      <c r="F149" s="40">
        <v>90</v>
      </c>
      <c r="G149" s="40">
        <v>14</v>
      </c>
      <c r="H149" s="40">
        <v>15</v>
      </c>
      <c r="I149" s="40">
        <v>7</v>
      </c>
      <c r="J149" s="40">
        <v>227</v>
      </c>
      <c r="K149" s="41">
        <v>189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65</v>
      </c>
      <c r="F150" s="43">
        <v>150</v>
      </c>
      <c r="G150" s="43">
        <v>6</v>
      </c>
      <c r="H150" s="43">
        <v>5</v>
      </c>
      <c r="I150" s="43">
        <v>35</v>
      </c>
      <c r="J150" s="43">
        <v>211</v>
      </c>
      <c r="K150" s="44">
        <v>227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46</v>
      </c>
      <c r="F151" s="43">
        <v>200</v>
      </c>
      <c r="G151" s="43">
        <v>1</v>
      </c>
      <c r="H151" s="43">
        <v>0</v>
      </c>
      <c r="I151" s="43">
        <v>23</v>
      </c>
      <c r="J151" s="43">
        <v>92</v>
      </c>
      <c r="K151" s="44">
        <v>280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41</v>
      </c>
      <c r="F152" s="43">
        <v>40</v>
      </c>
      <c r="G152" s="43">
        <v>3</v>
      </c>
      <c r="H152" s="43">
        <v>1</v>
      </c>
      <c r="I152" s="43">
        <v>20</v>
      </c>
      <c r="J152" s="43">
        <v>94</v>
      </c>
      <c r="K152" s="44">
        <v>114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47</v>
      </c>
      <c r="F153" s="43">
        <v>40</v>
      </c>
      <c r="G153" s="43">
        <v>3</v>
      </c>
      <c r="H153" s="43">
        <v>1</v>
      </c>
      <c r="I153" s="43">
        <v>13</v>
      </c>
      <c r="J153" s="43">
        <v>70</v>
      </c>
      <c r="K153" s="44">
        <v>115</v>
      </c>
      <c r="L153" s="43"/>
    </row>
    <row r="154" spans="1:12" ht="15" x14ac:dyDescent="0.25">
      <c r="A154" s="23"/>
      <c r="B154" s="15"/>
      <c r="C154" s="11"/>
      <c r="D154" s="6"/>
      <c r="E154" s="42" t="s">
        <v>24</v>
      </c>
      <c r="F154" s="43">
        <v>200</v>
      </c>
      <c r="G154" s="43">
        <v>1</v>
      </c>
      <c r="H154" s="43">
        <v>1</v>
      </c>
      <c r="I154" s="43">
        <v>20</v>
      </c>
      <c r="J154" s="43">
        <v>90</v>
      </c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970</v>
      </c>
      <c r="G156" s="19">
        <f t="shared" ref="G156:J156" si="72">SUM(G147:G155)</f>
        <v>30</v>
      </c>
      <c r="H156" s="19">
        <f t="shared" si="72"/>
        <v>29</v>
      </c>
      <c r="I156" s="19">
        <f t="shared" si="72"/>
        <v>131</v>
      </c>
      <c r="J156" s="19">
        <f t="shared" si="72"/>
        <v>902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1483</v>
      </c>
      <c r="G157" s="32">
        <f t="shared" ref="G157" si="74">G146+G156</f>
        <v>67</v>
      </c>
      <c r="H157" s="32">
        <f t="shared" ref="H157" si="75">H146+H156</f>
        <v>49</v>
      </c>
      <c r="I157" s="32">
        <f t="shared" ref="I157" si="76">I146+I156</f>
        <v>212</v>
      </c>
      <c r="J157" s="32">
        <f t="shared" ref="J157:L157" si="77">J146+J156</f>
        <v>1542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2" t="s">
        <v>62</v>
      </c>
      <c r="F158" s="43">
        <v>120</v>
      </c>
      <c r="G158" s="43">
        <v>22</v>
      </c>
      <c r="H158" s="43">
        <v>24</v>
      </c>
      <c r="I158" s="43">
        <v>7</v>
      </c>
      <c r="J158" s="43">
        <v>332</v>
      </c>
      <c r="K158" s="44">
        <v>180</v>
      </c>
      <c r="L158" s="40"/>
    </row>
    <row r="159" spans="1:12" ht="15" x14ac:dyDescent="0.25">
      <c r="A159" s="23"/>
      <c r="B159" s="15"/>
      <c r="C159" s="11"/>
      <c r="D159" s="6"/>
      <c r="E159" s="42" t="s">
        <v>63</v>
      </c>
      <c r="F159" s="43">
        <v>150</v>
      </c>
      <c r="G159" s="43">
        <v>6</v>
      </c>
      <c r="H159" s="43">
        <v>4</v>
      </c>
      <c r="I159" s="43">
        <v>30</v>
      </c>
      <c r="J159" s="43">
        <v>176</v>
      </c>
      <c r="K159" s="44">
        <v>219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1</v>
      </c>
      <c r="H160" s="43">
        <v>2</v>
      </c>
      <c r="I160" s="43">
        <v>17</v>
      </c>
      <c r="J160" s="43">
        <v>89</v>
      </c>
      <c r="K160" s="44">
        <v>287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40</v>
      </c>
      <c r="G161" s="43">
        <v>3</v>
      </c>
      <c r="H161" s="43">
        <v>1</v>
      </c>
      <c r="I161" s="43">
        <v>20</v>
      </c>
      <c r="J161" s="43">
        <v>94</v>
      </c>
      <c r="K161" s="44">
        <v>114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24</v>
      </c>
      <c r="F162" s="43">
        <v>200</v>
      </c>
      <c r="G162" s="43">
        <v>1</v>
      </c>
      <c r="H162" s="43">
        <v>1</v>
      </c>
      <c r="I162" s="43">
        <v>20</v>
      </c>
      <c r="J162" s="43">
        <v>90</v>
      </c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710</v>
      </c>
      <c r="G165" s="19">
        <f t="shared" ref="G165:J165" si="78">SUM(G158:G164)</f>
        <v>33</v>
      </c>
      <c r="H165" s="19">
        <f t="shared" si="78"/>
        <v>32</v>
      </c>
      <c r="I165" s="19">
        <f t="shared" si="78"/>
        <v>94</v>
      </c>
      <c r="J165" s="19">
        <f t="shared" si="78"/>
        <v>781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66</v>
      </c>
      <c r="F166" s="43">
        <v>60</v>
      </c>
      <c r="G166" s="43">
        <v>1</v>
      </c>
      <c r="H166" s="43">
        <v>1</v>
      </c>
      <c r="I166" s="43">
        <v>2</v>
      </c>
      <c r="J166" s="43">
        <v>8</v>
      </c>
      <c r="K166" s="44">
        <v>246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77</v>
      </c>
      <c r="F167" s="43">
        <v>250</v>
      </c>
      <c r="G167" s="43">
        <v>7</v>
      </c>
      <c r="H167" s="43">
        <v>8</v>
      </c>
      <c r="I167" s="43">
        <v>25</v>
      </c>
      <c r="J167" s="43">
        <v>195</v>
      </c>
      <c r="K167" s="44">
        <v>52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78</v>
      </c>
      <c r="F168" s="43">
        <v>90</v>
      </c>
      <c r="G168" s="43">
        <v>12</v>
      </c>
      <c r="H168" s="43">
        <v>7</v>
      </c>
      <c r="I168" s="43">
        <v>12</v>
      </c>
      <c r="J168" s="43">
        <v>156</v>
      </c>
      <c r="K168" s="44">
        <v>174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49</v>
      </c>
      <c r="F169" s="43">
        <v>150</v>
      </c>
      <c r="G169" s="43">
        <v>3</v>
      </c>
      <c r="H169" s="43">
        <v>6</v>
      </c>
      <c r="I169" s="43">
        <v>23</v>
      </c>
      <c r="J169" s="43">
        <v>160</v>
      </c>
      <c r="K169" s="44">
        <v>241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73</v>
      </c>
      <c r="F170" s="43">
        <v>200</v>
      </c>
      <c r="G170" s="43">
        <v>1</v>
      </c>
      <c r="H170" s="43">
        <v>1</v>
      </c>
      <c r="I170" s="43">
        <v>18</v>
      </c>
      <c r="J170" s="43">
        <v>74</v>
      </c>
      <c r="K170" s="44">
        <v>279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41</v>
      </c>
      <c r="F171" s="43">
        <v>40</v>
      </c>
      <c r="G171" s="43">
        <v>3</v>
      </c>
      <c r="H171" s="43">
        <v>1</v>
      </c>
      <c r="I171" s="43">
        <v>20</v>
      </c>
      <c r="J171" s="43">
        <v>94</v>
      </c>
      <c r="K171" s="44">
        <v>114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47</v>
      </c>
      <c r="F172" s="43">
        <v>40</v>
      </c>
      <c r="G172" s="43">
        <v>3</v>
      </c>
      <c r="H172" s="43">
        <v>1</v>
      </c>
      <c r="I172" s="43">
        <v>13</v>
      </c>
      <c r="J172" s="43">
        <v>70</v>
      </c>
      <c r="K172" s="44">
        <v>115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830</v>
      </c>
      <c r="G175" s="19">
        <f t="shared" ref="G175:J175" si="80">SUM(G166:G174)</f>
        <v>30</v>
      </c>
      <c r="H175" s="19">
        <f t="shared" si="80"/>
        <v>25</v>
      </c>
      <c r="I175" s="19">
        <f t="shared" si="80"/>
        <v>113</v>
      </c>
      <c r="J175" s="19">
        <f t="shared" si="80"/>
        <v>757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1540</v>
      </c>
      <c r="G176" s="32">
        <f t="shared" ref="G176" si="82">G165+G175</f>
        <v>63</v>
      </c>
      <c r="H176" s="32">
        <f t="shared" ref="H176" si="83">H165+H175</f>
        <v>57</v>
      </c>
      <c r="I176" s="32">
        <f t="shared" ref="I176" si="84">I165+I175</f>
        <v>207</v>
      </c>
      <c r="J176" s="32">
        <f t="shared" ref="J176:L176" si="85">J165+J175</f>
        <v>1538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1" t="s">
        <v>98</v>
      </c>
      <c r="F177" s="43">
        <v>240</v>
      </c>
      <c r="G177" s="43">
        <v>9</v>
      </c>
      <c r="H177" s="43">
        <v>7</v>
      </c>
      <c r="I177" s="43">
        <v>24</v>
      </c>
      <c r="J177" s="43">
        <v>234</v>
      </c>
      <c r="K177" s="44" t="s">
        <v>99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50</v>
      </c>
      <c r="F179" s="43">
        <v>200</v>
      </c>
      <c r="G179" s="43">
        <v>4</v>
      </c>
      <c r="H179" s="43">
        <v>4</v>
      </c>
      <c r="I179" s="43">
        <v>26</v>
      </c>
      <c r="J179" s="43">
        <v>154</v>
      </c>
      <c r="K179" s="44">
        <v>269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40</v>
      </c>
      <c r="G180" s="43">
        <v>3</v>
      </c>
      <c r="H180" s="43">
        <v>1</v>
      </c>
      <c r="I180" s="43">
        <v>20</v>
      </c>
      <c r="J180" s="43">
        <v>94</v>
      </c>
      <c r="K180" s="44">
        <v>114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66</v>
      </c>
      <c r="F182" s="43">
        <v>60</v>
      </c>
      <c r="G182" s="43">
        <v>1</v>
      </c>
      <c r="H182" s="43">
        <v>1</v>
      </c>
      <c r="I182" s="43">
        <v>2</v>
      </c>
      <c r="J182" s="43">
        <v>8</v>
      </c>
      <c r="K182" s="44">
        <v>246</v>
      </c>
      <c r="L182" s="43"/>
    </row>
    <row r="183" spans="1:12" ht="15" x14ac:dyDescent="0.25">
      <c r="A183" s="23"/>
      <c r="B183" s="15"/>
      <c r="C183" s="11"/>
      <c r="D183" s="6"/>
      <c r="E183" s="42" t="s">
        <v>86</v>
      </c>
      <c r="F183" s="43">
        <v>200</v>
      </c>
      <c r="G183" s="43">
        <v>2</v>
      </c>
      <c r="H183" s="43">
        <v>1</v>
      </c>
      <c r="I183" s="43">
        <v>6</v>
      </c>
      <c r="J183" s="43">
        <v>36</v>
      </c>
      <c r="K183" s="44">
        <v>293</v>
      </c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740</v>
      </c>
      <c r="G184" s="19">
        <f t="shared" ref="G184:J184" si="86">SUM(G177:G183)</f>
        <v>19</v>
      </c>
      <c r="H184" s="19">
        <f t="shared" si="86"/>
        <v>14</v>
      </c>
      <c r="I184" s="19">
        <f t="shared" si="86"/>
        <v>78</v>
      </c>
      <c r="J184" s="19">
        <f t="shared" si="86"/>
        <v>526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79</v>
      </c>
      <c r="F186" s="43">
        <v>250</v>
      </c>
      <c r="G186" s="43">
        <v>3</v>
      </c>
      <c r="H186" s="43">
        <v>4</v>
      </c>
      <c r="I186" s="43">
        <v>14</v>
      </c>
      <c r="J186" s="43">
        <v>115</v>
      </c>
      <c r="K186" s="44">
        <v>45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80</v>
      </c>
      <c r="F187" s="43">
        <v>205</v>
      </c>
      <c r="G187" s="43">
        <v>7</v>
      </c>
      <c r="H187" s="43">
        <v>8</v>
      </c>
      <c r="I187" s="43">
        <v>35</v>
      </c>
      <c r="J187" s="43">
        <v>244</v>
      </c>
      <c r="K187" s="44">
        <v>108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81</v>
      </c>
      <c r="F189" s="43">
        <v>200</v>
      </c>
      <c r="G189" s="43">
        <v>1</v>
      </c>
      <c r="H189" s="43">
        <v>0</v>
      </c>
      <c r="I189" s="43">
        <v>12</v>
      </c>
      <c r="J189" s="43">
        <v>49</v>
      </c>
      <c r="K189" s="44">
        <v>300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41</v>
      </c>
      <c r="F190" s="43">
        <v>40</v>
      </c>
      <c r="G190" s="43">
        <v>3</v>
      </c>
      <c r="H190" s="43">
        <v>1</v>
      </c>
      <c r="I190" s="43">
        <v>20</v>
      </c>
      <c r="J190" s="43">
        <v>94</v>
      </c>
      <c r="K190" s="44">
        <v>114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47</v>
      </c>
      <c r="F191" s="43">
        <v>40</v>
      </c>
      <c r="G191" s="43">
        <v>3</v>
      </c>
      <c r="H191" s="43">
        <v>1</v>
      </c>
      <c r="I191" s="43">
        <v>13</v>
      </c>
      <c r="J191" s="43">
        <v>70</v>
      </c>
      <c r="K191" s="44">
        <v>115</v>
      </c>
      <c r="L191" s="43"/>
    </row>
    <row r="192" spans="1:12" ht="15" x14ac:dyDescent="0.25">
      <c r="A192" s="23"/>
      <c r="B192" s="15"/>
      <c r="C192" s="11"/>
      <c r="D192" s="6"/>
      <c r="E192" s="42" t="s">
        <v>42</v>
      </c>
      <c r="F192" s="43">
        <v>20</v>
      </c>
      <c r="G192" s="43">
        <v>5</v>
      </c>
      <c r="H192" s="43">
        <v>6</v>
      </c>
      <c r="I192" s="43">
        <v>0</v>
      </c>
      <c r="J192" s="43">
        <v>73</v>
      </c>
      <c r="K192" s="44">
        <v>366</v>
      </c>
      <c r="L192" s="43"/>
    </row>
    <row r="193" spans="1:12" ht="15" x14ac:dyDescent="0.25">
      <c r="A193" s="23"/>
      <c r="B193" s="15"/>
      <c r="C193" s="11"/>
      <c r="D193" s="6"/>
      <c r="E193" s="42" t="s">
        <v>39</v>
      </c>
      <c r="F193" s="43">
        <v>40</v>
      </c>
      <c r="G193" s="43">
        <v>5</v>
      </c>
      <c r="H193" s="43">
        <v>5</v>
      </c>
      <c r="I193" s="43">
        <v>1</v>
      </c>
      <c r="J193" s="43">
        <v>63</v>
      </c>
      <c r="K193" s="44">
        <v>139</v>
      </c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795</v>
      </c>
      <c r="G194" s="19">
        <f t="shared" ref="G194:J194" si="88">SUM(G185:G193)</f>
        <v>27</v>
      </c>
      <c r="H194" s="19">
        <f t="shared" si="88"/>
        <v>25</v>
      </c>
      <c r="I194" s="19">
        <f t="shared" si="88"/>
        <v>95</v>
      </c>
      <c r="J194" s="19">
        <f t="shared" si="88"/>
        <v>708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1535</v>
      </c>
      <c r="G195" s="32">
        <f t="shared" ref="G195" si="90">G184+G194</f>
        <v>46</v>
      </c>
      <c r="H195" s="32">
        <f t="shared" ref="H195" si="91">H184+H194</f>
        <v>39</v>
      </c>
      <c r="I195" s="32">
        <f t="shared" ref="I195" si="92">I184+I194</f>
        <v>173</v>
      </c>
      <c r="J195" s="32">
        <f t="shared" ref="J195:L195" si="93">J184+J194</f>
        <v>1234</v>
      </c>
      <c r="K195" s="32"/>
      <c r="L195" s="32">
        <f t="shared" si="93"/>
        <v>0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1483.1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60.3</v>
      </c>
      <c r="H196" s="34">
        <f t="shared" si="94"/>
        <v>54.1</v>
      </c>
      <c r="I196" s="34">
        <f t="shared" si="94"/>
        <v>191.8</v>
      </c>
      <c r="J196" s="34">
        <f t="shared" si="94"/>
        <v>1468.3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2024-03-28T08:37:29Z</cp:lastPrinted>
  <dcterms:created xsi:type="dcterms:W3CDTF">2022-05-16T14:23:56Z</dcterms:created>
  <dcterms:modified xsi:type="dcterms:W3CDTF">2024-08-27T05:49:18Z</dcterms:modified>
</cp:coreProperties>
</file>